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315" windowHeight="1099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N6" i="1" l="1"/>
  <c r="N7" i="1" s="1"/>
  <c r="N8" i="1" s="1"/>
  <c r="N9" i="1" s="1"/>
  <c r="N10" i="1" s="1"/>
  <c r="N11" i="1" s="1"/>
  <c r="N12" i="1" s="1"/>
  <c r="N13" i="1" s="1"/>
  <c r="N5" i="1"/>
  <c r="N4" i="1"/>
  <c r="N3" i="1"/>
</calcChain>
</file>

<file path=xl/sharedStrings.xml><?xml version="1.0" encoding="utf-8"?>
<sst xmlns="http://schemas.openxmlformats.org/spreadsheetml/2006/main" count="21" uniqueCount="21">
  <si>
    <t>花蓮縣立國風國中教師會106學年度明細分類帳</t>
    <phoneticPr fontId="1" type="noConversion"/>
  </si>
  <si>
    <t>年</t>
    <phoneticPr fontId="1" type="noConversion"/>
  </si>
  <si>
    <t>月</t>
    <phoneticPr fontId="1" type="noConversion"/>
  </si>
  <si>
    <t>日</t>
    <phoneticPr fontId="1" type="noConversion"/>
  </si>
  <si>
    <t>摘要</t>
    <phoneticPr fontId="1" type="noConversion"/>
  </si>
  <si>
    <t>支出</t>
    <phoneticPr fontId="1" type="noConversion"/>
  </si>
  <si>
    <t>收入</t>
    <phoneticPr fontId="1" type="noConversion"/>
  </si>
  <si>
    <t>餘額</t>
    <phoneticPr fontId="1" type="noConversion"/>
  </si>
  <si>
    <t>換摺-上屆結餘款</t>
    <phoneticPr fontId="1" type="noConversion"/>
  </si>
  <si>
    <t>迎新餐會</t>
    <phoneticPr fontId="1" type="noConversion"/>
  </si>
  <si>
    <t>教師節茶會(咖啡紅茶)</t>
    <phoneticPr fontId="1" type="noConversion"/>
  </si>
  <si>
    <t>教師節茶會(牛奶)</t>
    <phoneticPr fontId="1" type="noConversion"/>
  </si>
  <si>
    <t>教師節茶會(餅乾)</t>
    <phoneticPr fontId="1" type="noConversion"/>
  </si>
  <si>
    <t>教師會更換印鑑</t>
    <phoneticPr fontId="1" type="noConversion"/>
  </si>
  <si>
    <t>新入會會費(全校)</t>
    <phoneticPr fontId="1" type="noConversion"/>
  </si>
  <si>
    <t>上繳縣教師會會費+匯款手續費</t>
    <phoneticPr fontId="1" type="noConversion"/>
  </si>
  <si>
    <t>利息</t>
    <phoneticPr fontId="1" type="noConversion"/>
  </si>
  <si>
    <t>會員慰問金(張師)</t>
    <phoneticPr fontId="1" type="noConversion"/>
  </si>
  <si>
    <t>新入會會費(施師)</t>
    <phoneticPr fontId="1" type="noConversion"/>
  </si>
  <si>
    <t>付款憑單或傳票號</t>
    <phoneticPr fontId="1" type="noConversion"/>
  </si>
  <si>
    <t>累計數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</si>
</sst>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vertical="center" wrapText="1"/>
    </xf>
    <xf numFmtId="0" fontId="0" fillId="0" borderId="1" xfId="0" applyFill="1" applyBorder="1">
      <alignment vertical="center"/>
    </xf>
    <xf numFmtId="176" fontId="0" fillId="0" borderId="1" xfId="0" applyNumberFormat="1" applyBorder="1">
      <alignment vertical="center"/>
    </xf>
    <xf numFmtId="176" fontId="0" fillId="0" borderId="1" xfId="0" applyNumberFormat="1" applyFill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N14"/>
  <sheetViews>
    <sheetView tabSelected="1" topLeftCell="G1" zoomScaleNormal="100" workbookViewId="0">
      <selection activeCell="S22" sqref="S22"/>
    </sheetView>
  </sheetViews>
  <sheetFormatPr defaultRowHeight="16.5" x14ac:dyDescent="0.25"/>
  <cols>
    <col min="7" max="7" width="6.125" customWidth="1"/>
    <col min="8" max="8" width="4.875" customWidth="1"/>
    <col min="9" max="9" width="5.25" customWidth="1"/>
    <col min="10" max="10" width="9.75" customWidth="1"/>
    <col min="11" max="11" width="31.875" customWidth="1"/>
  </cols>
  <sheetData>
    <row r="1" spans="7:14" x14ac:dyDescent="0.25">
      <c r="I1" t="s">
        <v>0</v>
      </c>
    </row>
    <row r="2" spans="7:14" ht="33" customHeight="1" x14ac:dyDescent="0.25">
      <c r="G2" s="1" t="s">
        <v>1</v>
      </c>
      <c r="H2" s="1" t="s">
        <v>2</v>
      </c>
      <c r="I2" s="1" t="s">
        <v>3</v>
      </c>
      <c r="J2" s="2" t="s">
        <v>19</v>
      </c>
      <c r="K2" s="1" t="s">
        <v>4</v>
      </c>
      <c r="L2" s="1" t="s">
        <v>5</v>
      </c>
      <c r="M2" s="1" t="s">
        <v>6</v>
      </c>
      <c r="N2" s="1" t="s">
        <v>7</v>
      </c>
    </row>
    <row r="3" spans="7:14" x14ac:dyDescent="0.25">
      <c r="G3" s="1">
        <v>106</v>
      </c>
      <c r="H3" s="1">
        <v>11</v>
      </c>
      <c r="I3" s="1">
        <v>29</v>
      </c>
      <c r="J3" s="1"/>
      <c r="K3" s="1" t="s">
        <v>8</v>
      </c>
      <c r="L3" s="4"/>
      <c r="M3" s="4">
        <v>63199</v>
      </c>
      <c r="N3" s="4">
        <f>(-L3+M3)</f>
        <v>63199</v>
      </c>
    </row>
    <row r="4" spans="7:14" x14ac:dyDescent="0.25">
      <c r="G4" s="1"/>
      <c r="H4" s="1">
        <v>11</v>
      </c>
      <c r="I4" s="1">
        <v>29</v>
      </c>
      <c r="J4" s="1">
        <v>3</v>
      </c>
      <c r="K4" s="1" t="s">
        <v>18</v>
      </c>
      <c r="L4" s="4"/>
      <c r="M4" s="4">
        <v>1000</v>
      </c>
      <c r="N4" s="4">
        <f>N3-L4+M4</f>
        <v>64199</v>
      </c>
    </row>
    <row r="5" spans="7:14" x14ac:dyDescent="0.25">
      <c r="G5" s="1"/>
      <c r="H5" s="1">
        <v>11</v>
      </c>
      <c r="I5" s="1">
        <v>29</v>
      </c>
      <c r="J5" s="1">
        <v>4</v>
      </c>
      <c r="K5" s="1" t="s">
        <v>9</v>
      </c>
      <c r="L5" s="4">
        <v>2010</v>
      </c>
      <c r="M5" s="4"/>
      <c r="N5" s="4">
        <f>N4-L5+M5</f>
        <v>62189</v>
      </c>
    </row>
    <row r="6" spans="7:14" x14ac:dyDescent="0.25">
      <c r="G6" s="1"/>
      <c r="H6" s="1">
        <v>11</v>
      </c>
      <c r="I6" s="1">
        <v>29</v>
      </c>
      <c r="J6" s="1">
        <v>5</v>
      </c>
      <c r="K6" s="1" t="s">
        <v>10</v>
      </c>
      <c r="L6" s="4">
        <v>1400</v>
      </c>
      <c r="M6" s="4"/>
      <c r="N6" s="4">
        <f t="shared" ref="N6:N13" si="0">N5-L6+M6</f>
        <v>60789</v>
      </c>
    </row>
    <row r="7" spans="7:14" x14ac:dyDescent="0.25">
      <c r="G7" s="1"/>
      <c r="H7" s="1">
        <v>11</v>
      </c>
      <c r="I7" s="1">
        <v>29</v>
      </c>
      <c r="J7" s="1">
        <v>6</v>
      </c>
      <c r="K7" s="1" t="s">
        <v>11</v>
      </c>
      <c r="L7" s="4">
        <v>405</v>
      </c>
      <c r="M7" s="4"/>
      <c r="N7" s="4">
        <f t="shared" si="0"/>
        <v>60384</v>
      </c>
    </row>
    <row r="8" spans="7:14" x14ac:dyDescent="0.25">
      <c r="G8" s="1"/>
      <c r="H8" s="1">
        <v>11</v>
      </c>
      <c r="I8" s="1">
        <v>29</v>
      </c>
      <c r="J8" s="1">
        <v>7</v>
      </c>
      <c r="K8" s="1" t="s">
        <v>12</v>
      </c>
      <c r="L8" s="4">
        <v>7860</v>
      </c>
      <c r="M8" s="4"/>
      <c r="N8" s="4">
        <f t="shared" si="0"/>
        <v>52524</v>
      </c>
    </row>
    <row r="9" spans="7:14" x14ac:dyDescent="0.25">
      <c r="G9" s="1"/>
      <c r="H9" s="1">
        <v>11</v>
      </c>
      <c r="I9" s="1">
        <v>29</v>
      </c>
      <c r="J9" s="1">
        <v>8</v>
      </c>
      <c r="K9" s="1" t="s">
        <v>13</v>
      </c>
      <c r="L9" s="4">
        <v>200</v>
      </c>
      <c r="M9" s="4"/>
      <c r="N9" s="4">
        <f t="shared" si="0"/>
        <v>52324</v>
      </c>
    </row>
    <row r="10" spans="7:14" x14ac:dyDescent="0.25">
      <c r="G10" s="1"/>
      <c r="H10" s="1">
        <v>12</v>
      </c>
      <c r="I10" s="1">
        <v>4</v>
      </c>
      <c r="J10" s="1">
        <v>9</v>
      </c>
      <c r="K10" s="1" t="s">
        <v>14</v>
      </c>
      <c r="L10" s="4"/>
      <c r="M10" s="4">
        <v>79200</v>
      </c>
      <c r="N10" s="4">
        <f t="shared" si="0"/>
        <v>131524</v>
      </c>
    </row>
    <row r="11" spans="7:14" x14ac:dyDescent="0.25">
      <c r="G11" s="1"/>
      <c r="H11" s="1">
        <v>12</v>
      </c>
      <c r="I11" s="1">
        <v>19</v>
      </c>
      <c r="J11" s="1">
        <v>10</v>
      </c>
      <c r="K11" s="1" t="s">
        <v>15</v>
      </c>
      <c r="L11" s="4">
        <v>48630</v>
      </c>
      <c r="M11" s="4"/>
      <c r="N11" s="4">
        <f t="shared" si="0"/>
        <v>82894</v>
      </c>
    </row>
    <row r="12" spans="7:14" x14ac:dyDescent="0.25">
      <c r="G12" s="1"/>
      <c r="H12" s="1">
        <v>12</v>
      </c>
      <c r="I12" s="1">
        <v>21</v>
      </c>
      <c r="J12" s="1"/>
      <c r="K12" s="1" t="s">
        <v>16</v>
      </c>
      <c r="L12" s="4"/>
      <c r="M12" s="4">
        <v>3</v>
      </c>
      <c r="N12" s="4">
        <f t="shared" si="0"/>
        <v>82897</v>
      </c>
    </row>
    <row r="13" spans="7:14" x14ac:dyDescent="0.25">
      <c r="G13" s="1"/>
      <c r="H13" s="1">
        <v>12</v>
      </c>
      <c r="I13" s="1">
        <v>27</v>
      </c>
      <c r="J13" s="1">
        <v>13</v>
      </c>
      <c r="K13" s="1" t="s">
        <v>17</v>
      </c>
      <c r="L13" s="4">
        <v>1989</v>
      </c>
      <c r="M13" s="4"/>
      <c r="N13" s="4">
        <f t="shared" si="0"/>
        <v>80908</v>
      </c>
    </row>
    <row r="14" spans="7:14" x14ac:dyDescent="0.25">
      <c r="G14" s="1"/>
      <c r="H14" s="1"/>
      <c r="I14" s="1"/>
      <c r="J14" s="1"/>
      <c r="K14" s="3" t="s">
        <v>20</v>
      </c>
      <c r="L14" s="4">
        <f>SUM(L3:L13)</f>
        <v>62494</v>
      </c>
      <c r="M14" s="4">
        <f>SUM(M3:M13)</f>
        <v>143402</v>
      </c>
      <c r="N14" s="5">
        <f>-L14+M14</f>
        <v>80908</v>
      </c>
    </row>
  </sheetData>
  <phoneticPr fontId="1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Company>jhon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Windows 使用者</cp:lastModifiedBy>
  <dcterms:created xsi:type="dcterms:W3CDTF">2018-01-17T03:13:40Z</dcterms:created>
  <dcterms:modified xsi:type="dcterms:W3CDTF">2018-01-17T03:54:53Z</dcterms:modified>
</cp:coreProperties>
</file>